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B34" i="1" l="1"/>
  <c r="D10" i="1"/>
  <c r="G8" i="1" l="1"/>
  <c r="E8" i="1"/>
  <c r="B8" i="1"/>
  <c r="C8" i="1"/>
  <c r="D8" i="1"/>
  <c r="F8" i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F21" i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G34" i="1" s="1"/>
  <c r="C21" i="1"/>
  <c r="D12" i="1"/>
  <c r="D21" i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<sst xmlns="http://schemas.openxmlformats.org/spreadsheetml/2006/main" count="36" uniqueCount="31">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</sst>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3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4" fontId="8" fillId="0" borderId="5" xfId="42" applyNumberFormat="1" applyFont="1" applyBorder="1" applyAlignment="1">
      <alignment horizontal="right" vertical="center"/>
    </xf>
    <xf numFmtId="4" fontId="8" fillId="0" borderId="5" xfId="42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53">
    <cellStyle name="Millares 2" xfId="2"/>
    <cellStyle name="Millares 2 2" xfId="7"/>
    <cellStyle name="Millares 2 2 2" xfId="16"/>
    <cellStyle name="Millares 2 2 3" xfId="23"/>
    <cellStyle name="Millares 2 2 4" xfId="30"/>
    <cellStyle name="Millares 2 2 5" xfId="37"/>
    <cellStyle name="Millares 2 2 6" xfId="44"/>
    <cellStyle name="Millares 2 2 7" xfId="51"/>
    <cellStyle name="Millares 2 3" xfId="11"/>
    <cellStyle name="Millares 2 4" xfId="18"/>
    <cellStyle name="Millares 2 5" xfId="25"/>
    <cellStyle name="Millares 2 6" xfId="32"/>
    <cellStyle name="Millares 2 7" xfId="39"/>
    <cellStyle name="Millares 2 8" xfId="46"/>
    <cellStyle name="Millares 3" xfId="6"/>
    <cellStyle name="Millares 3 2" xfId="15"/>
    <cellStyle name="Millares 3 3" xfId="22"/>
    <cellStyle name="Millares 3 4" xfId="29"/>
    <cellStyle name="Millares 3 5" xfId="36"/>
    <cellStyle name="Millares 3 6" xfId="43"/>
    <cellStyle name="Millares 3 7" xfId="50"/>
    <cellStyle name="Moneda" xfId="10" builtinId="4"/>
    <cellStyle name="Moneda 2" xfId="3"/>
    <cellStyle name="Moneda 2 2" xfId="5"/>
    <cellStyle name="Moneda 2 2 2" xfId="14"/>
    <cellStyle name="Moneda 2 2 3" xfId="21"/>
    <cellStyle name="Moneda 2 2 4" xfId="28"/>
    <cellStyle name="Moneda 2 2 5" xfId="35"/>
    <cellStyle name="Moneda 2 2 6" xfId="42"/>
    <cellStyle name="Moneda 2 2 7" xfId="49"/>
    <cellStyle name="Moneda 2 3" xfId="12"/>
    <cellStyle name="Moneda 2 4" xfId="19"/>
    <cellStyle name="Moneda 2 5" xfId="26"/>
    <cellStyle name="Moneda 2 6" xfId="33"/>
    <cellStyle name="Moneda 2 7" xfId="40"/>
    <cellStyle name="Moneda 2 8" xfId="47"/>
    <cellStyle name="Moneda 3" xfId="4"/>
    <cellStyle name="Moneda 3 2" xfId="13"/>
    <cellStyle name="Moneda 3 3" xfId="20"/>
    <cellStyle name="Moneda 3 4" xfId="27"/>
    <cellStyle name="Moneda 3 5" xfId="34"/>
    <cellStyle name="Moneda 3 6" xfId="41"/>
    <cellStyle name="Moneda 3 7" xfId="48"/>
    <cellStyle name="Moneda 4" xfId="17"/>
    <cellStyle name="Moneda 5" xfId="24"/>
    <cellStyle name="Moneda 6" xfId="31"/>
    <cellStyle name="Moneda 7" xfId="38"/>
    <cellStyle name="Moneda 8" xfId="45"/>
    <cellStyle name="Moneda 9" xfId="5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A8" sqref="A8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7" t="s">
        <v>1</v>
      </c>
      <c r="B1" s="28"/>
      <c r="C1" s="28"/>
      <c r="D1" s="28"/>
      <c r="E1" s="28"/>
      <c r="F1" s="28"/>
      <c r="G1" s="29"/>
    </row>
    <row r="2" spans="1:7" x14ac:dyDescent="0.25">
      <c r="A2" s="30" t="s">
        <v>4</v>
      </c>
      <c r="B2" s="31"/>
      <c r="C2" s="31"/>
      <c r="D2" s="31"/>
      <c r="E2" s="31"/>
      <c r="F2" s="31"/>
      <c r="G2" s="32"/>
    </row>
    <row r="3" spans="1:7" s="5" customFormat="1" x14ac:dyDescent="0.25">
      <c r="A3" s="30" t="s">
        <v>12</v>
      </c>
      <c r="B3" s="31"/>
      <c r="C3" s="31"/>
      <c r="D3" s="31"/>
      <c r="E3" s="31"/>
      <c r="F3" s="31"/>
      <c r="G3" s="32"/>
    </row>
    <row r="4" spans="1:7" x14ac:dyDescent="0.25">
      <c r="A4" s="30" t="s">
        <v>30</v>
      </c>
      <c r="B4" s="31"/>
      <c r="C4" s="31"/>
      <c r="D4" s="31"/>
      <c r="E4" s="31"/>
      <c r="F4" s="31"/>
      <c r="G4" s="32"/>
    </row>
    <row r="5" spans="1:7" ht="15.75" thickBot="1" x14ac:dyDescent="0.3">
      <c r="A5" s="33" t="s">
        <v>0</v>
      </c>
      <c r="B5" s="34"/>
      <c r="C5" s="34"/>
      <c r="D5" s="34"/>
      <c r="E5" s="34"/>
      <c r="F5" s="34"/>
      <c r="G5" s="35"/>
    </row>
    <row r="6" spans="1:7" s="2" customFormat="1" ht="15.75" thickBot="1" x14ac:dyDescent="0.3">
      <c r="A6" s="25" t="s">
        <v>2</v>
      </c>
      <c r="B6" s="36" t="s">
        <v>5</v>
      </c>
      <c r="C6" s="37"/>
      <c r="D6" s="37"/>
      <c r="E6" s="37"/>
      <c r="F6" s="38"/>
      <c r="G6" s="39" t="s">
        <v>6</v>
      </c>
    </row>
    <row r="7" spans="1:7" ht="30.75" thickBot="1" x14ac:dyDescent="0.3">
      <c r="A7" s="26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40"/>
    </row>
    <row r="8" spans="1:7" x14ac:dyDescent="0.25">
      <c r="A8" s="6" t="s">
        <v>11</v>
      </c>
      <c r="B8" s="12">
        <f>+B10</f>
        <v>24896338.010000002</v>
      </c>
      <c r="C8" s="12">
        <f t="shared" ref="C8:G8" si="0">+C10</f>
        <v>1291569.76</v>
      </c>
      <c r="D8" s="12">
        <f t="shared" si="0"/>
        <v>26187907.770000003</v>
      </c>
      <c r="E8" s="12">
        <f t="shared" si="0"/>
        <v>26187907.48</v>
      </c>
      <c r="F8" s="12">
        <f t="shared" si="0"/>
        <v>23792045.5</v>
      </c>
      <c r="G8" s="12">
        <f t="shared" si="0"/>
        <v>0.28999999999999998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24896338.010000002</v>
      </c>
      <c r="C10" s="24">
        <v>1291569.76</v>
      </c>
      <c r="D10" s="22">
        <f>+B10+C10</f>
        <v>26187907.770000003</v>
      </c>
      <c r="E10" s="24">
        <v>26187907.48</v>
      </c>
      <c r="F10" s="24">
        <v>23792045.5</v>
      </c>
      <c r="G10" s="24">
        <v>0.28999999999999998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23521338.010000002</v>
      </c>
      <c r="C21" s="12">
        <f t="shared" si="4"/>
        <v>-151826.01999999999</v>
      </c>
      <c r="D21" s="12">
        <f t="shared" si="4"/>
        <v>23369511.990000002</v>
      </c>
      <c r="E21" s="12">
        <f t="shared" si="4"/>
        <v>23369511.699999999</v>
      </c>
      <c r="F21" s="12">
        <f t="shared" si="4"/>
        <v>23250670.199999999</v>
      </c>
      <c r="G21" s="12">
        <f t="shared" si="4"/>
        <v>0.28999999999999998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23521338.010000002</v>
      </c>
      <c r="C23" s="23">
        <v>-151826.01999999999</v>
      </c>
      <c r="D23" s="12">
        <f t="shared" ref="D23:D28" si="5">SUM(B23:C23)</f>
        <v>23369511.990000002</v>
      </c>
      <c r="E23" s="24">
        <v>23369511.699999999</v>
      </c>
      <c r="F23" s="24">
        <v>23250670.199999999</v>
      </c>
      <c r="G23" s="24">
        <v>0.28999999999999998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48417676.020000003</v>
      </c>
      <c r="C34" s="12">
        <f>+C21+C8</f>
        <v>1139743.74</v>
      </c>
      <c r="D34" s="12">
        <f>+D21+D8</f>
        <v>49557419.760000005</v>
      </c>
      <c r="E34" s="12">
        <f>+E21+E8</f>
        <v>49557419.18</v>
      </c>
      <c r="F34" s="12">
        <f>+F21+F8</f>
        <v>47042715.700000003</v>
      </c>
      <c r="G34" s="12">
        <f>+G21+G8</f>
        <v>0.57999999999999996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2020-01-20T22:56:25Z</dcterms:modified>
</cp:coreProperties>
</file>